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toane.AGRAO\Desktop\Antoane Missoe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28" i="1" l="1"/>
  <c r="F19" i="1"/>
  <c r="F5" i="1"/>
  <c r="F8" i="1"/>
  <c r="D43" i="1"/>
  <c r="D42" i="1"/>
  <c r="D41" i="1"/>
  <c r="F41" i="1" s="1"/>
  <c r="D40" i="1"/>
  <c r="D39" i="1"/>
  <c r="D38" i="1"/>
  <c r="D37" i="1"/>
  <c r="D36" i="1"/>
  <c r="D35" i="1"/>
  <c r="D34" i="1"/>
  <c r="D33" i="1"/>
  <c r="D23" i="1"/>
  <c r="C46" i="1"/>
  <c r="F46" i="1" s="1"/>
  <c r="C45" i="1"/>
  <c r="C43" i="1"/>
  <c r="C42" i="1"/>
  <c r="C41" i="1"/>
  <c r="C40" i="1"/>
  <c r="C39" i="1"/>
  <c r="F39" i="1" s="1"/>
  <c r="C38" i="1"/>
  <c r="F38" i="1" s="1"/>
  <c r="C37" i="1"/>
  <c r="C36" i="1"/>
  <c r="F36" i="1" s="1"/>
  <c r="C35" i="1"/>
  <c r="C34" i="1"/>
  <c r="C33" i="1"/>
  <c r="C31" i="1"/>
  <c r="F31" i="1" s="1"/>
  <c r="C30" i="1"/>
  <c r="C29" i="1"/>
  <c r="C28" i="1"/>
  <c r="C27" i="1"/>
  <c r="C26" i="1"/>
  <c r="F26" i="1" s="1"/>
  <c r="C25" i="1"/>
  <c r="C24" i="1"/>
  <c r="F24" i="1" s="1"/>
  <c r="C23" i="1"/>
  <c r="C21" i="1"/>
  <c r="F21" i="1" s="1"/>
  <c r="C20" i="1"/>
  <c r="F20" i="1" s="1"/>
  <c r="C19" i="1"/>
  <c r="C18" i="1"/>
  <c r="F18" i="1" s="1"/>
  <c r="C17" i="1"/>
  <c r="F17" i="1" s="1"/>
  <c r="C16" i="1"/>
  <c r="C15" i="1"/>
  <c r="C14" i="1"/>
  <c r="C13" i="1"/>
  <c r="C12" i="1"/>
  <c r="F12" i="1" s="1"/>
  <c r="C11" i="1"/>
  <c r="C10" i="1"/>
  <c r="C9" i="1"/>
  <c r="C8" i="1"/>
  <c r="C7" i="1"/>
  <c r="F7" i="1" s="1"/>
  <c r="C6" i="1"/>
  <c r="F6" i="1" s="1"/>
  <c r="C5" i="1"/>
  <c r="C4" i="1"/>
  <c r="F4" i="1" s="1"/>
  <c r="C3" i="1"/>
  <c r="C2" i="1"/>
  <c r="F33" i="1" l="1"/>
  <c r="F30" i="1"/>
  <c r="F45" i="1"/>
  <c r="F15" i="1"/>
  <c r="F43" i="1"/>
  <c r="F10" i="1"/>
  <c r="F37" i="1"/>
  <c r="F9" i="1"/>
  <c r="F27" i="1"/>
  <c r="F35" i="1"/>
  <c r="F40" i="1"/>
  <c r="F16" i="1"/>
  <c r="F34" i="1"/>
  <c r="F42" i="1"/>
  <c r="F13" i="1"/>
  <c r="F23" i="1"/>
  <c r="F29" i="1"/>
  <c r="F25" i="1"/>
  <c r="F11" i="1"/>
  <c r="F3" i="1"/>
  <c r="F14" i="1"/>
</calcChain>
</file>

<file path=xl/sharedStrings.xml><?xml version="1.0" encoding="utf-8"?>
<sst xmlns="http://schemas.openxmlformats.org/spreadsheetml/2006/main" count="50" uniqueCount="49">
  <si>
    <t>Pedido CHK</t>
  </si>
  <si>
    <t>BEB LACTEA TODDYNHO 200ML PEPSICO CHOCOLATE</t>
  </si>
  <si>
    <t>OVINHOS AMENDOIM 170GR ELMA CHIPS SALGADO</t>
  </si>
  <si>
    <t>OVINHOS AMENDOIM 80GR ELMA CHIPS SALGADO</t>
  </si>
  <si>
    <t>PIPOCA CHEETOS 140GR ELMA CHIPS PEPSIC CARAMELO</t>
  </si>
  <si>
    <t>SALG BACONZITOS 103GR ELMA CHIPS PEPSICO BACON</t>
  </si>
  <si>
    <t>SALG BACONZITOS 55GR ELMA CHIPS PEPSICO BACON</t>
  </si>
  <si>
    <t>SALG CEBOLITOS 110GR ELMA CHIPS PEPSICO CEBOLA</t>
  </si>
  <si>
    <t>SALG CEBOLITOS 60GR ELMA CHIPS PEPSICO CEBOLA</t>
  </si>
  <si>
    <t>SALG CHEETOS LUA 45GR ELMA CHIPS PEPSICO PARMESAO</t>
  </si>
  <si>
    <t>SALG CHEETOS ONDA 140GR ELMA CHIPS PEPSI REQUEIJAO</t>
  </si>
  <si>
    <t>SALG CHEETOS ONDA 45GR ELMA CHIPS PEPSIC REQUEIJAO</t>
  </si>
  <si>
    <t>SALG FANDANGOS 140GR ELMA CHIPS PEPSICO QUEIJO</t>
  </si>
  <si>
    <t>SALG FANDANGOS 140GR ELMA CHIPS PEPSICO PRESUNTO</t>
  </si>
  <si>
    <t>SALG FANDANGOS 230GR ELMA CHIPS PRESUNTO</t>
  </si>
  <si>
    <t>SALG FANDANGOS 45GR ELMA CHIPS PEPSICO QUEIJO</t>
  </si>
  <si>
    <t>SALG FANDANGOS 45GR ELMA CHIPS PEPSICO PRESUNTO</t>
  </si>
  <si>
    <t>SALG PINGO D OURO 130GR ELMA CHIPS PEPSI BACON</t>
  </si>
  <si>
    <t>SALG PINGO D OURO 35GR ELMA CHIPS PEPSIC PICANHA</t>
  </si>
  <si>
    <t>SALG PINGO D OURO 48GR ELMA CHIPS PEPSIC BACON</t>
  </si>
  <si>
    <t>SALG PINGO D OURO 95GR ELMA CHIPS PEPSI PICANHA</t>
  </si>
  <si>
    <t>BALA MAST 7 BELO 150GR ARCOR FRAMBOESA</t>
  </si>
  <si>
    <t>BALA MAST 7 BELO 500GR ARCOR IOGURTE</t>
  </si>
  <si>
    <t>CHOC TORTUGUITA 24X17,5GR ARCOR BEIJINHO</t>
  </si>
  <si>
    <t>CHOC TORTUGUITA 24X18,5GR ARCOR CHOCOCROCANTE</t>
  </si>
  <si>
    <t>CHOC TORTUGUITA 24X18GR ARCOR NAPOLITANO</t>
  </si>
  <si>
    <t>CHOC TORTUGUITA 24X18GR ARCOR CHOC BCO</t>
  </si>
  <si>
    <t>CHOC TORTUGUITA 24X18GR ARCOR LEITE</t>
  </si>
  <si>
    <t>CHOC TORTUGUITA 24X19GR ARCOR BRIGADEIRO</t>
  </si>
  <si>
    <t>CHOC TORTUGUITA AERADA 24X14GR ARCOR LEITE</t>
  </si>
  <si>
    <t>SALG TORCIDA PC 70GR LUCKY COSTELINHA LIMA</t>
  </si>
  <si>
    <t>SALG TORCIDA PC 70GR LUCKY GALETO</t>
  </si>
  <si>
    <t>SALG TORCIDA PC 70GR LUCKY BACON</t>
  </si>
  <si>
    <t>SALG TORCIDA PC 70GR LUCKY CALABRESA</t>
  </si>
  <si>
    <t>SALG TORCIDA PC 70GR LUCKY CEBOLA</t>
  </si>
  <si>
    <t>SALG TORCIDA PC 70GR LUCKY CHURRASCO</t>
  </si>
  <si>
    <t>SALG TORCIDA PC 70GR LUCKY PIMENTA MEXICAN</t>
  </si>
  <si>
    <t>SALG TORCIDA PC 70GR LUCKY PIZZA</t>
  </si>
  <si>
    <t>SALG TORCIDA PC 70GR LUCKY QUEIJO</t>
  </si>
  <si>
    <t>SALG TORCIDA PETISCO DE BOTECO PC 70GR PASTEL CARNE</t>
  </si>
  <si>
    <t>SALG TORCIDA PETISCO DE BOTECO PC 70GR PASTEL QUEIJO</t>
  </si>
  <si>
    <t>CHOC 90GR OVOMALTINE AO LEITE</t>
  </si>
  <si>
    <t>CHOC 90GR OVOMALTINE MESCLADO</t>
  </si>
  <si>
    <t>Produto</t>
  </si>
  <si>
    <t>UNID/CX</t>
  </si>
  <si>
    <t>PREÇO</t>
  </si>
  <si>
    <t>Custo</t>
  </si>
  <si>
    <t>São Paulo</t>
  </si>
  <si>
    <t>Armazem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</si>
</sst>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R$-416]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44" fontId="0" fillId="0" borderId="1" xfId="1" applyFont="1" applyBorder="1"/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0" xfId="0" applyFont="1"/>
    <xf numFmtId="44" fontId="0" fillId="0" borderId="1" xfId="1" applyFont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2" borderId="1" xfId="1" applyFont="1" applyFill="1" applyBorder="1"/>
    <xf numFmtId="10" fontId="0" fillId="0" borderId="1" xfId="2" applyNumberFormat="1" applyFont="1" applyBorder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44" fontId="0" fillId="0" borderId="1" xfId="1" applyFont="1" applyBorder="1" applyAlignment="1"/>
    <xf numFmtId="44" fontId="0" fillId="0" borderId="0" xfId="1" applyFont="1" applyAlignme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pane ySplit="1" topLeftCell="A21" activePane="bottomLeft" state="frozen"/>
      <selection pane="bottomLeft" activeCell="E49" sqref="E49"/>
    </sheetView>
  </sheetViews>
  <sheetFormatPr defaultRowHeight="15" x14ac:dyDescent="0.25"/>
  <cols>
    <col min="1" max="1" width="48.140625" style="8" bestFit="1" customWidth="1"/>
    <col min="2" max="2" width="8.7109375" style="6" bestFit="1" customWidth="1"/>
    <col min="3" max="3" width="12.28515625" style="4" customWidth="1"/>
    <col min="4" max="4" width="12.28515625" style="4" hidden="1" customWidth="1"/>
    <col min="5" max="5" width="12.28515625" style="17" customWidth="1"/>
    <col min="6" max="6" width="12.28515625" style="4" customWidth="1"/>
    <col min="7" max="7" width="12" style="1" hidden="1" customWidth="1"/>
    <col min="8" max="8" width="11.28515625" style="6" bestFit="1" customWidth="1"/>
  </cols>
  <sheetData>
    <row r="1" spans="1:8" x14ac:dyDescent="0.25">
      <c r="A1" s="7" t="s">
        <v>43</v>
      </c>
      <c r="B1" s="5" t="s">
        <v>44</v>
      </c>
      <c r="C1" s="9" t="s">
        <v>47</v>
      </c>
      <c r="D1" s="11" t="s">
        <v>46</v>
      </c>
      <c r="E1" s="10" t="s">
        <v>48</v>
      </c>
      <c r="F1" s="10" t="s">
        <v>48</v>
      </c>
      <c r="G1" s="2" t="s">
        <v>45</v>
      </c>
      <c r="H1" s="5" t="s">
        <v>0</v>
      </c>
    </row>
    <row r="2" spans="1:8" x14ac:dyDescent="0.25">
      <c r="A2" s="7" t="s">
        <v>1</v>
      </c>
      <c r="B2" s="5">
        <v>27</v>
      </c>
      <c r="C2" s="3">
        <f t="shared" ref="C2:C21" si="0">G2/B2</f>
        <v>1.4611111111111112</v>
      </c>
      <c r="D2" s="12"/>
      <c r="E2" s="16">
        <v>1.52</v>
      </c>
      <c r="F2" s="13">
        <f>((C2/E2)-1)</f>
        <v>-3.8742690058479412E-2</v>
      </c>
      <c r="G2" s="2">
        <v>39.450000000000003</v>
      </c>
      <c r="H2" s="5">
        <v>1000</v>
      </c>
    </row>
    <row r="3" spans="1:8" x14ac:dyDescent="0.25">
      <c r="A3" s="7" t="s">
        <v>2</v>
      </c>
      <c r="B3" s="5">
        <v>22</v>
      </c>
      <c r="C3" s="3">
        <f t="shared" si="0"/>
        <v>3.6540909090909093</v>
      </c>
      <c r="D3" s="12">
        <v>2.4500000000000002</v>
      </c>
      <c r="E3" s="16">
        <v>3.65</v>
      </c>
      <c r="F3" s="13">
        <f>((C3/E3)-1)</f>
        <v>1.1207970112081522E-3</v>
      </c>
      <c r="G3" s="2">
        <v>80.39</v>
      </c>
      <c r="H3" s="5">
        <v>60</v>
      </c>
    </row>
    <row r="4" spans="1:8" x14ac:dyDescent="0.25">
      <c r="A4" s="7" t="s">
        <v>3</v>
      </c>
      <c r="B4" s="5">
        <v>20</v>
      </c>
      <c r="C4" s="3">
        <f t="shared" si="0"/>
        <v>1.6600000000000001</v>
      </c>
      <c r="D4" s="12">
        <v>1.3</v>
      </c>
      <c r="E4" s="16">
        <v>1.75</v>
      </c>
      <c r="F4" s="15">
        <f t="shared" ref="F4:F46" si="1">((C4/E4)-1)</f>
        <v>-5.1428571428571379E-2</v>
      </c>
      <c r="G4" s="2">
        <v>33.200000000000003</v>
      </c>
      <c r="H4" s="5">
        <v>125</v>
      </c>
    </row>
    <row r="5" spans="1:8" x14ac:dyDescent="0.25">
      <c r="A5" s="7" t="s">
        <v>4</v>
      </c>
      <c r="B5" s="5">
        <v>24</v>
      </c>
      <c r="C5" s="3">
        <f t="shared" si="0"/>
        <v>4.7962499999999997</v>
      </c>
      <c r="D5" s="12">
        <v>2.83</v>
      </c>
      <c r="E5" s="16">
        <v>4.75</v>
      </c>
      <c r="F5" s="13">
        <f t="shared" si="1"/>
        <v>9.7368421052630438E-3</v>
      </c>
      <c r="G5" s="2">
        <v>115.11</v>
      </c>
      <c r="H5" s="5">
        <v>15</v>
      </c>
    </row>
    <row r="6" spans="1:8" x14ac:dyDescent="0.25">
      <c r="A6" s="7" t="s">
        <v>5</v>
      </c>
      <c r="B6" s="5">
        <v>12</v>
      </c>
      <c r="C6" s="3">
        <f t="shared" si="0"/>
        <v>4.604166666666667</v>
      </c>
      <c r="D6" s="12">
        <v>3.18</v>
      </c>
      <c r="E6" s="16">
        <v>4.58</v>
      </c>
      <c r="F6" s="13">
        <f t="shared" si="1"/>
        <v>5.2765647743813204E-3</v>
      </c>
      <c r="G6" s="2">
        <v>55.25</v>
      </c>
      <c r="H6" s="5">
        <v>80</v>
      </c>
    </row>
    <row r="7" spans="1:8" x14ac:dyDescent="0.25">
      <c r="A7" s="7" t="s">
        <v>6</v>
      </c>
      <c r="B7" s="5">
        <v>30</v>
      </c>
      <c r="C7" s="3">
        <f t="shared" si="0"/>
        <v>2.9416666666666669</v>
      </c>
      <c r="D7" s="12">
        <v>2.34</v>
      </c>
      <c r="E7" s="16">
        <v>3.05</v>
      </c>
      <c r="F7" s="15">
        <f t="shared" si="1"/>
        <v>-3.5519125683060038E-2</v>
      </c>
      <c r="G7" s="2">
        <v>88.25</v>
      </c>
      <c r="H7" s="5">
        <v>80</v>
      </c>
    </row>
    <row r="8" spans="1:8" x14ac:dyDescent="0.25">
      <c r="A8" s="7" t="s">
        <v>7</v>
      </c>
      <c r="B8" s="5">
        <v>15</v>
      </c>
      <c r="C8" s="3">
        <f t="shared" si="0"/>
        <v>4.8239999999999998</v>
      </c>
      <c r="D8" s="12">
        <v>3.17</v>
      </c>
      <c r="E8" s="16">
        <v>4.8</v>
      </c>
      <c r="F8" s="13">
        <f t="shared" si="1"/>
        <v>5.0000000000001155E-3</v>
      </c>
      <c r="G8" s="2">
        <v>72.36</v>
      </c>
      <c r="H8" s="5">
        <v>50</v>
      </c>
    </row>
    <row r="9" spans="1:8" x14ac:dyDescent="0.25">
      <c r="A9" s="7" t="s">
        <v>8</v>
      </c>
      <c r="B9" s="5">
        <v>25</v>
      </c>
      <c r="C9" s="3">
        <f t="shared" si="0"/>
        <v>3.0483999999999996</v>
      </c>
      <c r="D9" s="12">
        <v>2.39</v>
      </c>
      <c r="E9" s="16">
        <v>3.1</v>
      </c>
      <c r="F9" s="15">
        <f t="shared" si="1"/>
        <v>-1.6645161290322785E-2</v>
      </c>
      <c r="G9" s="2">
        <v>76.209999999999994</v>
      </c>
      <c r="H9" s="5">
        <v>50</v>
      </c>
    </row>
    <row r="10" spans="1:8" x14ac:dyDescent="0.25">
      <c r="A10" s="7" t="s">
        <v>9</v>
      </c>
      <c r="B10" s="5">
        <v>37</v>
      </c>
      <c r="C10" s="3">
        <f t="shared" si="0"/>
        <v>1.5925</v>
      </c>
      <c r="D10" s="12">
        <v>1.2</v>
      </c>
      <c r="E10" s="16">
        <v>1.59</v>
      </c>
      <c r="F10" s="13">
        <f t="shared" si="1"/>
        <v>1.5723270440251014E-3</v>
      </c>
      <c r="G10" s="2">
        <v>58.922499999999999</v>
      </c>
      <c r="H10" s="5">
        <v>20</v>
      </c>
    </row>
    <row r="11" spans="1:8" x14ac:dyDescent="0.25">
      <c r="A11" s="7" t="s">
        <v>10</v>
      </c>
      <c r="B11" s="5">
        <v>14</v>
      </c>
      <c r="C11" s="3">
        <f t="shared" si="0"/>
        <v>4.8107142857142851</v>
      </c>
      <c r="D11" s="12">
        <v>3.17</v>
      </c>
      <c r="E11" s="16">
        <v>4.8</v>
      </c>
      <c r="F11" s="13">
        <f t="shared" si="1"/>
        <v>2.2321428571427937E-3</v>
      </c>
      <c r="G11" s="2">
        <v>67.349999999999994</v>
      </c>
      <c r="H11" s="5">
        <v>60</v>
      </c>
    </row>
    <row r="12" spans="1:8" x14ac:dyDescent="0.25">
      <c r="A12" s="7" t="s">
        <v>11</v>
      </c>
      <c r="B12" s="5">
        <v>48</v>
      </c>
      <c r="C12" s="3">
        <f t="shared" si="0"/>
        <v>1.5925</v>
      </c>
      <c r="D12" s="12">
        <v>1.2</v>
      </c>
      <c r="E12" s="16">
        <v>1.6</v>
      </c>
      <c r="F12" s="13">
        <f t="shared" si="1"/>
        <v>-4.6875000000000666E-3</v>
      </c>
      <c r="G12" s="2">
        <v>76.44</v>
      </c>
      <c r="H12" s="5">
        <v>60</v>
      </c>
    </row>
    <row r="13" spans="1:8" x14ac:dyDescent="0.25">
      <c r="A13" s="7" t="s">
        <v>12</v>
      </c>
      <c r="B13" s="5">
        <v>14</v>
      </c>
      <c r="C13" s="3">
        <f t="shared" si="0"/>
        <v>4.7607142857142861</v>
      </c>
      <c r="D13" s="12">
        <v>3.17</v>
      </c>
      <c r="E13" s="16">
        <v>4.78</v>
      </c>
      <c r="F13" s="13">
        <f t="shared" si="1"/>
        <v>-4.0346682606096085E-3</v>
      </c>
      <c r="G13" s="2">
        <v>66.650000000000006</v>
      </c>
      <c r="H13" s="5">
        <v>110</v>
      </c>
    </row>
    <row r="14" spans="1:8" x14ac:dyDescent="0.25">
      <c r="A14" s="7" t="s">
        <v>13</v>
      </c>
      <c r="B14" s="5">
        <v>14</v>
      </c>
      <c r="C14" s="3">
        <f t="shared" si="0"/>
        <v>4.7607142857142861</v>
      </c>
      <c r="D14" s="12">
        <v>3.17</v>
      </c>
      <c r="E14" s="16">
        <v>4.78</v>
      </c>
      <c r="F14" s="13">
        <f t="shared" si="1"/>
        <v>-4.0346682606096085E-3</v>
      </c>
      <c r="G14" s="2">
        <v>66.650000000000006</v>
      </c>
      <c r="H14" s="5">
        <v>150</v>
      </c>
    </row>
    <row r="15" spans="1:8" x14ac:dyDescent="0.25">
      <c r="A15" s="7" t="s">
        <v>14</v>
      </c>
      <c r="B15" s="5">
        <v>8</v>
      </c>
      <c r="C15" s="3">
        <f t="shared" si="0"/>
        <v>6.5274999999999999</v>
      </c>
      <c r="D15" s="12">
        <v>4.41</v>
      </c>
      <c r="E15" s="16">
        <v>6.5</v>
      </c>
      <c r="F15" s="13">
        <f t="shared" si="1"/>
        <v>4.2307692307692601E-3</v>
      </c>
      <c r="G15" s="2">
        <v>52.22</v>
      </c>
      <c r="H15" s="5">
        <v>80</v>
      </c>
    </row>
    <row r="16" spans="1:8" x14ac:dyDescent="0.25">
      <c r="A16" s="7" t="s">
        <v>15</v>
      </c>
      <c r="B16" s="5">
        <v>48</v>
      </c>
      <c r="C16" s="3">
        <f t="shared" si="0"/>
        <v>1.5925</v>
      </c>
      <c r="D16" s="12">
        <v>1.2</v>
      </c>
      <c r="E16" s="16">
        <v>1.6</v>
      </c>
      <c r="F16" s="13">
        <f t="shared" si="1"/>
        <v>-4.6875000000000666E-3</v>
      </c>
      <c r="G16" s="2">
        <v>76.44</v>
      </c>
      <c r="H16" s="5">
        <v>120</v>
      </c>
    </row>
    <row r="17" spans="1:8" x14ac:dyDescent="0.25">
      <c r="A17" s="7" t="s">
        <v>16</v>
      </c>
      <c r="B17" s="5">
        <v>48</v>
      </c>
      <c r="C17" s="3">
        <f t="shared" si="0"/>
        <v>1.5925</v>
      </c>
      <c r="D17" s="12">
        <v>1.2</v>
      </c>
      <c r="E17" s="16">
        <v>1.65</v>
      </c>
      <c r="F17" s="13">
        <f t="shared" si="1"/>
        <v>-3.4848484848484795E-2</v>
      </c>
      <c r="G17" s="2">
        <v>76.44</v>
      </c>
      <c r="H17" s="5">
        <v>150</v>
      </c>
    </row>
    <row r="18" spans="1:8" x14ac:dyDescent="0.25">
      <c r="A18" s="7" t="s">
        <v>17</v>
      </c>
      <c r="B18" s="5">
        <v>40</v>
      </c>
      <c r="C18" s="3">
        <f t="shared" si="0"/>
        <v>3.2570000000000001</v>
      </c>
      <c r="D18" s="12">
        <v>2.2000000000000002</v>
      </c>
      <c r="E18" s="16">
        <v>3.25</v>
      </c>
      <c r="F18" s="13">
        <f t="shared" si="1"/>
        <v>2.1538461538461728E-3</v>
      </c>
      <c r="G18" s="2">
        <v>130.28</v>
      </c>
      <c r="H18" s="5">
        <v>50</v>
      </c>
    </row>
    <row r="19" spans="1:8" x14ac:dyDescent="0.25">
      <c r="A19" s="7" t="s">
        <v>18</v>
      </c>
      <c r="B19" s="5">
        <v>50</v>
      </c>
      <c r="C19" s="3">
        <f t="shared" si="0"/>
        <v>1.2997999999999998</v>
      </c>
      <c r="D19" s="12">
        <v>0.78</v>
      </c>
      <c r="E19" s="16">
        <v>1.28</v>
      </c>
      <c r="F19" s="13">
        <f t="shared" si="1"/>
        <v>1.546874999999992E-2</v>
      </c>
      <c r="G19" s="2">
        <v>64.989999999999995</v>
      </c>
      <c r="H19" s="5">
        <v>15</v>
      </c>
    </row>
    <row r="20" spans="1:8" x14ac:dyDescent="0.25">
      <c r="A20" s="7" t="s">
        <v>19</v>
      </c>
      <c r="B20" s="5">
        <v>55</v>
      </c>
      <c r="C20" s="3">
        <f t="shared" si="0"/>
        <v>1.2843636363636364</v>
      </c>
      <c r="D20" s="12">
        <v>0.78</v>
      </c>
      <c r="E20" s="16">
        <v>1.3</v>
      </c>
      <c r="F20" s="13">
        <f t="shared" si="1"/>
        <v>-1.2027972027972011E-2</v>
      </c>
      <c r="G20" s="2">
        <v>70.64</v>
      </c>
      <c r="H20" s="5">
        <v>50</v>
      </c>
    </row>
    <row r="21" spans="1:8" x14ac:dyDescent="0.25">
      <c r="A21" s="7" t="s">
        <v>20</v>
      </c>
      <c r="B21" s="5">
        <v>40</v>
      </c>
      <c r="C21" s="3">
        <f t="shared" si="0"/>
        <v>3.2562500000000001</v>
      </c>
      <c r="D21" s="12">
        <v>2.02</v>
      </c>
      <c r="E21" s="16">
        <v>3.25</v>
      </c>
      <c r="F21" s="13">
        <f t="shared" si="1"/>
        <v>1.9230769230769162E-3</v>
      </c>
      <c r="G21" s="2">
        <v>130.25</v>
      </c>
      <c r="H21" s="5">
        <v>15</v>
      </c>
    </row>
    <row r="22" spans="1:8" x14ac:dyDescent="0.25">
      <c r="A22" s="7"/>
      <c r="B22" s="5"/>
      <c r="C22" s="3"/>
      <c r="D22" s="12"/>
      <c r="E22" s="16"/>
      <c r="F22" s="13"/>
      <c r="G22" s="2"/>
      <c r="H22" s="5"/>
    </row>
    <row r="23" spans="1:8" x14ac:dyDescent="0.25">
      <c r="A23" s="7" t="s">
        <v>21</v>
      </c>
      <c r="B23" s="5">
        <v>30</v>
      </c>
      <c r="C23" s="3">
        <f t="shared" ref="C23:C31" si="2">G23/B23</f>
        <v>2.0804175000000003</v>
      </c>
      <c r="D23" s="12">
        <f>51.76/30</f>
        <v>1.7253333333333332</v>
      </c>
      <c r="E23" s="16">
        <v>2.15</v>
      </c>
      <c r="F23" s="15">
        <f t="shared" si="1"/>
        <v>-3.2363953488371955E-2</v>
      </c>
      <c r="G23" s="2">
        <v>62.412525000000002</v>
      </c>
      <c r="H23" s="5">
        <v>10</v>
      </c>
    </row>
    <row r="24" spans="1:8" x14ac:dyDescent="0.25">
      <c r="A24" s="7" t="s">
        <v>22</v>
      </c>
      <c r="B24" s="5">
        <v>14</v>
      </c>
      <c r="C24" s="3">
        <f t="shared" si="2"/>
        <v>5.0524424999999997</v>
      </c>
      <c r="D24" s="12">
        <v>4.4800000000000004</v>
      </c>
      <c r="E24" s="16">
        <v>5.3</v>
      </c>
      <c r="F24" s="15">
        <f t="shared" si="1"/>
        <v>-4.6708962264150999E-2</v>
      </c>
      <c r="G24" s="2">
        <v>70.734195</v>
      </c>
      <c r="H24" s="5">
        <v>10</v>
      </c>
    </row>
    <row r="25" spans="1:8" x14ac:dyDescent="0.25">
      <c r="A25" s="7" t="s">
        <v>23</v>
      </c>
      <c r="B25" s="5">
        <v>12</v>
      </c>
      <c r="C25" s="3">
        <f t="shared" si="2"/>
        <v>15.005899999999999</v>
      </c>
      <c r="D25" s="12">
        <v>12.75</v>
      </c>
      <c r="E25" s="16">
        <v>15.2</v>
      </c>
      <c r="F25" s="15">
        <f t="shared" si="1"/>
        <v>-1.276973684210525E-2</v>
      </c>
      <c r="G25" s="2">
        <v>180.07079999999999</v>
      </c>
      <c r="H25" s="5">
        <v>2</v>
      </c>
    </row>
    <row r="26" spans="1:8" x14ac:dyDescent="0.25">
      <c r="A26" s="7" t="s">
        <v>24</v>
      </c>
      <c r="B26" s="5">
        <v>12</v>
      </c>
      <c r="C26" s="3">
        <f t="shared" si="2"/>
        <v>15.005899999999999</v>
      </c>
      <c r="D26" s="12">
        <v>12.75</v>
      </c>
      <c r="E26" s="16">
        <v>15.2</v>
      </c>
      <c r="F26" s="15">
        <f t="shared" si="1"/>
        <v>-1.276973684210525E-2</v>
      </c>
      <c r="G26" s="2">
        <v>180.07079999999999</v>
      </c>
      <c r="H26" s="5">
        <v>1</v>
      </c>
    </row>
    <row r="27" spans="1:8" x14ac:dyDescent="0.25">
      <c r="A27" s="7" t="s">
        <v>25</v>
      </c>
      <c r="B27" s="5">
        <v>12</v>
      </c>
      <c r="C27" s="3">
        <f t="shared" si="2"/>
        <v>15.005899999999999</v>
      </c>
      <c r="D27" s="12">
        <v>12.75</v>
      </c>
      <c r="E27" s="16">
        <v>15.2</v>
      </c>
      <c r="F27" s="15">
        <f t="shared" si="1"/>
        <v>-1.276973684210525E-2</v>
      </c>
      <c r="G27" s="2">
        <v>180.07079999999999</v>
      </c>
      <c r="H27" s="5">
        <v>1</v>
      </c>
    </row>
    <row r="28" spans="1:8" x14ac:dyDescent="0.25">
      <c r="A28" s="7" t="s">
        <v>26</v>
      </c>
      <c r="B28" s="5">
        <v>12</v>
      </c>
      <c r="C28" s="3">
        <f t="shared" si="2"/>
        <v>15.005899999999999</v>
      </c>
      <c r="D28" s="12">
        <v>12.75</v>
      </c>
      <c r="E28" s="16">
        <v>15.2</v>
      </c>
      <c r="F28" s="15">
        <f t="shared" si="1"/>
        <v>-1.276973684210525E-2</v>
      </c>
      <c r="G28" s="2">
        <v>180.07079999999999</v>
      </c>
      <c r="H28" s="5">
        <v>3</v>
      </c>
    </row>
    <row r="29" spans="1:8" x14ac:dyDescent="0.25">
      <c r="A29" s="7" t="s">
        <v>27</v>
      </c>
      <c r="B29" s="5">
        <v>12</v>
      </c>
      <c r="C29" s="3">
        <f t="shared" si="2"/>
        <v>15.005899999999999</v>
      </c>
      <c r="D29" s="12">
        <v>12.75</v>
      </c>
      <c r="E29" s="16">
        <v>15.2</v>
      </c>
      <c r="F29" s="15">
        <f t="shared" si="1"/>
        <v>-1.276973684210525E-2</v>
      </c>
      <c r="G29" s="2">
        <v>180.07079999999999</v>
      </c>
      <c r="H29" s="5">
        <v>2</v>
      </c>
    </row>
    <row r="30" spans="1:8" x14ac:dyDescent="0.25">
      <c r="A30" s="7" t="s">
        <v>28</v>
      </c>
      <c r="B30" s="5">
        <v>12</v>
      </c>
      <c r="C30" s="3">
        <f t="shared" si="2"/>
        <v>15.005899999999999</v>
      </c>
      <c r="D30" s="12">
        <v>12.75</v>
      </c>
      <c r="E30" s="16">
        <v>15.2</v>
      </c>
      <c r="F30" s="15">
        <f t="shared" si="1"/>
        <v>-1.276973684210525E-2</v>
      </c>
      <c r="G30" s="2">
        <v>180.07079999999999</v>
      </c>
      <c r="H30" s="5">
        <v>3</v>
      </c>
    </row>
    <row r="31" spans="1:8" x14ac:dyDescent="0.25">
      <c r="A31" s="7" t="s">
        <v>29</v>
      </c>
      <c r="B31" s="5">
        <v>12</v>
      </c>
      <c r="C31" s="3">
        <f t="shared" si="2"/>
        <v>15.005899999999999</v>
      </c>
      <c r="D31" s="12">
        <v>12.75</v>
      </c>
      <c r="E31" s="16">
        <v>15.2</v>
      </c>
      <c r="F31" s="15">
        <f t="shared" si="1"/>
        <v>-1.276973684210525E-2</v>
      </c>
      <c r="G31" s="2">
        <v>180.07079999999999</v>
      </c>
      <c r="H31" s="5">
        <v>2</v>
      </c>
    </row>
    <row r="32" spans="1:8" x14ac:dyDescent="0.25">
      <c r="A32" s="7"/>
      <c r="B32" s="5"/>
      <c r="C32" s="3"/>
      <c r="D32" s="12"/>
      <c r="E32" s="16"/>
      <c r="F32" s="13"/>
      <c r="G32" s="2"/>
      <c r="H32" s="5"/>
    </row>
    <row r="33" spans="1:8" x14ac:dyDescent="0.25">
      <c r="A33" s="7" t="s">
        <v>30</v>
      </c>
      <c r="B33" s="5">
        <v>20</v>
      </c>
      <c r="C33" s="3">
        <f t="shared" ref="C33:C43" si="3">G33/B33</f>
        <v>1.0829</v>
      </c>
      <c r="D33" s="12">
        <f>19.58/20</f>
        <v>0.97899999999999987</v>
      </c>
      <c r="E33" s="16">
        <v>1.25</v>
      </c>
      <c r="F33" s="14">
        <f t="shared" si="1"/>
        <v>-0.13368000000000002</v>
      </c>
      <c r="G33" s="2">
        <v>21.658000000000001</v>
      </c>
      <c r="H33" s="5">
        <v>20</v>
      </c>
    </row>
    <row r="34" spans="1:8" x14ac:dyDescent="0.25">
      <c r="A34" s="7" t="s">
        <v>31</v>
      </c>
      <c r="B34" s="5">
        <v>20</v>
      </c>
      <c r="C34" s="3">
        <f t="shared" si="3"/>
        <v>1.0829</v>
      </c>
      <c r="D34" s="12">
        <f t="shared" ref="D34:D43" si="4">19.58/20</f>
        <v>0.97899999999999987</v>
      </c>
      <c r="E34" s="16">
        <v>1.25</v>
      </c>
      <c r="F34" s="14">
        <f t="shared" si="1"/>
        <v>-0.13368000000000002</v>
      </c>
      <c r="G34" s="2">
        <v>21.658000000000001</v>
      </c>
      <c r="H34" s="5">
        <v>15</v>
      </c>
    </row>
    <row r="35" spans="1:8" x14ac:dyDescent="0.25">
      <c r="A35" s="7" t="s">
        <v>32</v>
      </c>
      <c r="B35" s="5">
        <v>20</v>
      </c>
      <c r="C35" s="3">
        <f t="shared" si="3"/>
        <v>1.0829</v>
      </c>
      <c r="D35" s="12">
        <f t="shared" si="4"/>
        <v>0.97899999999999987</v>
      </c>
      <c r="E35" s="16">
        <v>1.25</v>
      </c>
      <c r="F35" s="14">
        <f t="shared" si="1"/>
        <v>-0.13368000000000002</v>
      </c>
      <c r="G35" s="2">
        <v>21.658000000000001</v>
      </c>
      <c r="H35" s="5">
        <v>40</v>
      </c>
    </row>
    <row r="36" spans="1:8" x14ac:dyDescent="0.25">
      <c r="A36" s="7" t="s">
        <v>33</v>
      </c>
      <c r="B36" s="5">
        <v>20</v>
      </c>
      <c r="C36" s="3">
        <f t="shared" si="3"/>
        <v>1.0829</v>
      </c>
      <c r="D36" s="12">
        <f t="shared" si="4"/>
        <v>0.97899999999999987</v>
      </c>
      <c r="E36" s="16">
        <v>1.25</v>
      </c>
      <c r="F36" s="14">
        <f t="shared" si="1"/>
        <v>-0.13368000000000002</v>
      </c>
      <c r="G36" s="2">
        <v>21.658000000000001</v>
      </c>
      <c r="H36" s="5">
        <v>25</v>
      </c>
    </row>
    <row r="37" spans="1:8" x14ac:dyDescent="0.25">
      <c r="A37" s="7" t="s">
        <v>34</v>
      </c>
      <c r="B37" s="5">
        <v>20</v>
      </c>
      <c r="C37" s="3">
        <f t="shared" si="3"/>
        <v>1.0829</v>
      </c>
      <c r="D37" s="12">
        <f t="shared" si="4"/>
        <v>0.97899999999999987</v>
      </c>
      <c r="E37" s="16">
        <v>1.25</v>
      </c>
      <c r="F37" s="14">
        <f t="shared" si="1"/>
        <v>-0.13368000000000002</v>
      </c>
      <c r="G37" s="2">
        <v>21.658000000000001</v>
      </c>
      <c r="H37" s="5">
        <v>15</v>
      </c>
    </row>
    <row r="38" spans="1:8" x14ac:dyDescent="0.25">
      <c r="A38" s="7" t="s">
        <v>35</v>
      </c>
      <c r="B38" s="5">
        <v>20</v>
      </c>
      <c r="C38" s="3">
        <f t="shared" si="3"/>
        <v>1.0829</v>
      </c>
      <c r="D38" s="12">
        <f t="shared" si="4"/>
        <v>0.97899999999999987</v>
      </c>
      <c r="E38" s="16">
        <v>1.25</v>
      </c>
      <c r="F38" s="14">
        <f t="shared" si="1"/>
        <v>-0.13368000000000002</v>
      </c>
      <c r="G38" s="2">
        <v>21.658000000000001</v>
      </c>
      <c r="H38" s="5">
        <v>25</v>
      </c>
    </row>
    <row r="39" spans="1:8" x14ac:dyDescent="0.25">
      <c r="A39" s="7" t="s">
        <v>36</v>
      </c>
      <c r="B39" s="5">
        <v>20</v>
      </c>
      <c r="C39" s="3">
        <f t="shared" si="3"/>
        <v>1.0829</v>
      </c>
      <c r="D39" s="12">
        <f t="shared" si="4"/>
        <v>0.97899999999999987</v>
      </c>
      <c r="E39" s="16">
        <v>1.25</v>
      </c>
      <c r="F39" s="14">
        <f t="shared" si="1"/>
        <v>-0.13368000000000002</v>
      </c>
      <c r="G39" s="2">
        <v>21.658000000000001</v>
      </c>
      <c r="H39" s="5">
        <v>15</v>
      </c>
    </row>
    <row r="40" spans="1:8" x14ac:dyDescent="0.25">
      <c r="A40" s="7" t="s">
        <v>37</v>
      </c>
      <c r="B40" s="5">
        <v>20</v>
      </c>
      <c r="C40" s="3">
        <f t="shared" si="3"/>
        <v>1.0829</v>
      </c>
      <c r="D40" s="12">
        <f t="shared" si="4"/>
        <v>0.97899999999999987</v>
      </c>
      <c r="E40" s="16">
        <v>1.25</v>
      </c>
      <c r="F40" s="14">
        <f t="shared" si="1"/>
        <v>-0.13368000000000002</v>
      </c>
      <c r="G40" s="2">
        <v>21.658000000000001</v>
      </c>
      <c r="H40" s="5">
        <v>15</v>
      </c>
    </row>
    <row r="41" spans="1:8" x14ac:dyDescent="0.25">
      <c r="A41" s="7" t="s">
        <v>38</v>
      </c>
      <c r="B41" s="5">
        <v>20</v>
      </c>
      <c r="C41" s="3">
        <f t="shared" si="3"/>
        <v>1.0829</v>
      </c>
      <c r="D41" s="12">
        <f t="shared" si="4"/>
        <v>0.97899999999999987</v>
      </c>
      <c r="E41" s="16">
        <v>1.25</v>
      </c>
      <c r="F41" s="14">
        <f t="shared" si="1"/>
        <v>-0.13368000000000002</v>
      </c>
      <c r="G41" s="2">
        <v>21.658000000000001</v>
      </c>
      <c r="H41" s="5">
        <v>40</v>
      </c>
    </row>
    <row r="42" spans="1:8" x14ac:dyDescent="0.25">
      <c r="A42" s="7" t="s">
        <v>39</v>
      </c>
      <c r="B42" s="5">
        <v>20</v>
      </c>
      <c r="C42" s="3">
        <f t="shared" si="3"/>
        <v>1.0829</v>
      </c>
      <c r="D42" s="12">
        <f t="shared" si="4"/>
        <v>0.97899999999999987</v>
      </c>
      <c r="E42" s="16">
        <v>1.25</v>
      </c>
      <c r="F42" s="14">
        <f t="shared" si="1"/>
        <v>-0.13368000000000002</v>
      </c>
      <c r="G42" s="2">
        <v>21.658000000000001</v>
      </c>
      <c r="H42" s="5">
        <v>15</v>
      </c>
    </row>
    <row r="43" spans="1:8" x14ac:dyDescent="0.25">
      <c r="A43" s="7" t="s">
        <v>40</v>
      </c>
      <c r="B43" s="5">
        <v>20</v>
      </c>
      <c r="C43" s="3">
        <f t="shared" si="3"/>
        <v>1.0829</v>
      </c>
      <c r="D43" s="12">
        <f t="shared" si="4"/>
        <v>0.97899999999999987</v>
      </c>
      <c r="E43" s="16">
        <v>1.25</v>
      </c>
      <c r="F43" s="14">
        <f t="shared" si="1"/>
        <v>-0.13368000000000002</v>
      </c>
      <c r="G43" s="2">
        <v>21.658000000000001</v>
      </c>
      <c r="H43" s="5">
        <v>15</v>
      </c>
    </row>
    <row r="44" spans="1:8" x14ac:dyDescent="0.25">
      <c r="A44" s="7"/>
      <c r="B44" s="5"/>
      <c r="C44" s="3"/>
      <c r="D44" s="12"/>
      <c r="E44" s="16"/>
      <c r="F44" s="13"/>
      <c r="G44" s="2"/>
      <c r="H44" s="5"/>
    </row>
    <row r="45" spans="1:8" x14ac:dyDescent="0.25">
      <c r="A45" s="7" t="s">
        <v>41</v>
      </c>
      <c r="B45" s="5">
        <v>96</v>
      </c>
      <c r="C45" s="3">
        <f>G45/B45</f>
        <v>3.3108075000000006</v>
      </c>
      <c r="D45" s="12">
        <v>3.47</v>
      </c>
      <c r="E45" s="16">
        <v>4.2</v>
      </c>
      <c r="F45" s="13">
        <f t="shared" si="1"/>
        <v>-0.21171249999999986</v>
      </c>
      <c r="G45" s="2">
        <v>317.83752000000004</v>
      </c>
      <c r="H45" s="5">
        <v>3</v>
      </c>
    </row>
    <row r="46" spans="1:8" x14ac:dyDescent="0.25">
      <c r="A46" s="7" t="s">
        <v>42</v>
      </c>
      <c r="B46" s="5">
        <v>96</v>
      </c>
      <c r="C46" s="3">
        <f>G46/B46</f>
        <v>3.3108075000000006</v>
      </c>
      <c r="D46" s="12">
        <v>3.47</v>
      </c>
      <c r="E46" s="16">
        <v>4.2</v>
      </c>
      <c r="F46" s="13">
        <f t="shared" si="1"/>
        <v>-0.21171249999999986</v>
      </c>
      <c r="G46" s="2">
        <v>317.83752000000004</v>
      </c>
      <c r="H46" s="5">
        <v>3</v>
      </c>
    </row>
  </sheetData>
  <pageMargins left="0.19685039370078741" right="0.19685039370078741" top="0.19685039370078741" bottom="0.1968503937007874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Lima</dc:creator>
  <cp:lastModifiedBy>Antoane Hang Correa</cp:lastModifiedBy>
  <cp:lastPrinted>2021-03-10T22:04:46Z</cp:lastPrinted>
  <dcterms:created xsi:type="dcterms:W3CDTF">2021-03-10T15:39:00Z</dcterms:created>
  <dcterms:modified xsi:type="dcterms:W3CDTF">2021-03-11T00:10:05Z</dcterms:modified>
</cp:coreProperties>
</file>